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39-2023\1) výzva\"/>
    </mc:Choice>
  </mc:AlternateContent>
  <xr:revisionPtr revIDLastSave="0" documentId="13_ncr:1_{E79B1B9E-1FFD-46DF-88C3-2F46F9E1DE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<sst xmlns="http://schemas.openxmlformats.org/spreadsheetml/2006/main" count="45" uniqueCount="40">
  <si>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</si>
  <si>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</si>
  <si>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</si>
  <si>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</si>
  <si>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</si>
  <si>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</si>
  <si>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</si>
  <si>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</si>
  <si>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</si>
  <si>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</si>
  <si>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</si>
  <si>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</si>
  <si>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</si>
  <si>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</si>
  <si>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</si>
  <si>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</si>
  <si>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</si>
  <si>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</si>
  <si>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</si>
  <si>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</si>
  <si>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</si>
  <si>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</si>
  <si>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</si>
  <si>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</si>
  <si>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</si>
  <si>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</si>
  <si>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</si>
  <si>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039 - 2023</t>
  </si>
  <si>
    <t>Skartovač automatický</t>
  </si>
  <si>
    <t>ks</t>
  </si>
  <si>
    <t xml:space="preserve">Skartovačka </t>
  </si>
  <si>
    <t>Samostatná faktura</t>
  </si>
  <si>
    <t>NE</t>
  </si>
  <si>
    <t>KSS - Mgr. Tereza Mazanová,
Tel.: 37763 5652</t>
  </si>
  <si>
    <t>Sedláčkova 15,
301 00 Plzeň,
Fakulta filozofická - Katedra sociologie,
místnost SP 506</t>
  </si>
  <si>
    <t>EO - Václava Vlková, 
Tel.: 37763 1146</t>
  </si>
  <si>
    <t>Univezitní 8, 
301 00 Plzeň,
Rektorát - Ekonomický odbor,
místnost UR 221</t>
  </si>
  <si>
    <t>Obchodní název + typ</t>
  </si>
  <si>
    <t>Skartování až 12 listů papíru A4 najednou.
Skartace: CD/DVD/Blu-ray disků, plastových karet, kancelářských sponek.
Automatické vypnutí.
Tichý motor.
Papír je skartovaný na malé kousky - křížový řez.
Automatický start a stop díky infračervenému senzoru.
Automatické vypnutí po odnětí skartovací hlavice (kontaktní spínač).
Bezpečnostní vypnutí chránící před přehřátím a přetížením.
Separátní koš na skartované CD/DVD/Blu-ray disky / plastové karty a papír.</t>
  </si>
  <si>
    <t>Automatická skartace dokumentů z podavače.
Skartace min. 14 papírů najednou.
Stupeň utajení: min. P-4 (NNI1).
Skartace: svorek, sponek, plastových karet.
Vyjímatený koš: min. objem 83 l.
Automatický podavač (min. 550 papírů).
Pojistka proti přehřátí a přeplnění. 
Zpětný chod při zaseknutí papíru.
Kolečka pro dobrou manipulaci s přístrojem.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</si>
</sst>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5" fillId="0" borderId="0"/>
    <xf numFmtId="0" fontId="4" fillId="0" borderId="0"/>
    <xf numFmtId="0" fontId="4" fillId="0" borderId="0"/>
    <xf numFmtId="0" fontId="18" fillId="0" borderId="0"/>
    <xf numFmtId="0" fontId="3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1" fillId="0" borderId="0" xfId="0" applyFont="1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19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7" fillId="3" borderId="11" xfId="1" applyFont="1" applyFill="1" applyBorder="1" applyAlignment="1" applyProtection="1">
      <alignment horizontal="center" vertical="center" wrapText="1"/>
    </xf>
    <xf numFmtId="0" fontId="17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3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7" fillId="3" borderId="9" xfId="1" applyFont="1" applyFill="1" applyBorder="1" applyAlignment="1" applyProtection="1">
      <alignment horizontal="center" vertical="center" wrapText="1"/>
    </xf>
    <xf numFmtId="0" fontId="17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3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35.42578125" style="7" customWidth="1"/>
    <col min="4" max="4" width="12.42578125" style="77" customWidth="1"/>
    <col min="5" max="5" width="11.140625" style="6" customWidth="1"/>
    <col min="6" max="6" width="90.28515625" style="7" customWidth="1"/>
    <col min="7" max="7" width="29" style="7" customWidth="1"/>
    <col min="8" max="8" width="15.140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32.140625" style="3" customWidth="1"/>
    <col min="18" max="18" width="30.85546875" style="3" customWidth="1"/>
    <col min="19" max="19" width="28.28515625" style="3" customWidth="1"/>
    <col min="20" max="20" width="11.5703125" style="3" hidden="1" customWidth="1"/>
    <col min="21" max="21" width="34.28515625" style="9" customWidth="1"/>
    <col min="22" max="16384" width="9.140625" style="3"/>
  </cols>
  <sheetData>
    <row r="1" spans="1:21" ht="38.25" customHeight="1" x14ac:dyDescent="0.25">
      <c r="B1" s="4" t="s">
        <v>27</v>
      </c>
      <c r="C1" s="5"/>
      <c r="D1" s="5"/>
      <c r="J1" s="8"/>
    </row>
    <row r="2" spans="1:21" ht="18.75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37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170.25" customHeight="1" thickTop="1" thickBot="1" x14ac:dyDescent="0.3">
      <c r="A7" s="35"/>
      <c r="B7" s="36">
        <v>1</v>
      </c>
      <c r="C7" s="37" t="s">
        <v>28</v>
      </c>
      <c r="D7" s="38">
        <v>1</v>
      </c>
      <c r="E7" s="39" t="s">
        <v>29</v>
      </c>
      <c r="F7" s="40" t="s">
        <v>39</v>
      </c>
      <c r="G7" s="1"/>
      <c r="H7" s="41">
        <f>D7*I7</f>
        <v>29000</v>
      </c>
      <c r="I7" s="42">
        <v>29000</v>
      </c>
      <c r="J7" s="78"/>
      <c r="K7" s="43">
        <f>D7*J7</f>
        <v>0</v>
      </c>
      <c r="L7" s="44" t="str">
        <f t="shared" ref="L7:L8" si="0">IF(ISNUMBER(J7), IF(J7&gt;I7,"NEVYHOVUJE","VYHOVUJE")," ")</f>
        <v xml:space="preserve"> </v>
      </c>
      <c r="M7" s="45" t="s">
        <v>31</v>
      </c>
      <c r="N7" s="46" t="s">
        <v>32</v>
      </c>
      <c r="O7" s="47"/>
      <c r="P7" s="47"/>
      <c r="Q7" s="45" t="s">
        <v>33</v>
      </c>
      <c r="R7" s="45" t="s">
        <v>34</v>
      </c>
      <c r="S7" s="48">
        <v>21</v>
      </c>
      <c r="T7" s="47"/>
      <c r="U7" s="46" t="s">
        <v>12</v>
      </c>
    </row>
    <row r="8" spans="1:21" ht="189" customHeight="1" thickBot="1" x14ac:dyDescent="0.3">
      <c r="A8" s="29"/>
      <c r="B8" s="49">
        <v>2</v>
      </c>
      <c r="C8" s="50" t="s">
        <v>30</v>
      </c>
      <c r="D8" s="51">
        <v>1</v>
      </c>
      <c r="E8" s="52" t="s">
        <v>29</v>
      </c>
      <c r="F8" s="53" t="s">
        <v>38</v>
      </c>
      <c r="G8" s="2"/>
      <c r="H8" s="54">
        <f>D8*I8</f>
        <v>1500</v>
      </c>
      <c r="I8" s="55">
        <v>1500</v>
      </c>
      <c r="J8" s="79"/>
      <c r="K8" s="56">
        <f>D8*J8</f>
        <v>0</v>
      </c>
      <c r="L8" s="57" t="str">
        <f t="shared" si="0"/>
        <v xml:space="preserve"> </v>
      </c>
      <c r="M8" s="58" t="s">
        <v>31</v>
      </c>
      <c r="N8" s="58" t="s">
        <v>32</v>
      </c>
      <c r="O8" s="59"/>
      <c r="P8" s="59"/>
      <c r="Q8" s="58" t="s">
        <v>35</v>
      </c>
      <c r="R8" s="58" t="s">
        <v>36</v>
      </c>
      <c r="S8" s="60">
        <v>21</v>
      </c>
      <c r="T8" s="59"/>
      <c r="U8" s="61" t="s">
        <v>12</v>
      </c>
    </row>
    <row r="9" spans="1:21" ht="16.5" thickTop="1" thickBot="1" x14ac:dyDescent="0.3">
      <c r="C9" s="3"/>
      <c r="D9" s="3"/>
      <c r="E9" s="3"/>
      <c r="F9" s="3"/>
      <c r="G9" s="3"/>
      <c r="H9" s="3"/>
      <c r="K9" s="62"/>
    </row>
    <row r="10" spans="1:21" ht="60.75" customHeight="1" thickTop="1" thickBot="1" x14ac:dyDescent="0.3">
      <c r="B10" s="63" t="s">
        <v>9</v>
      </c>
      <c r="C10" s="63"/>
      <c r="D10" s="63"/>
      <c r="E10" s="63"/>
      <c r="F10" s="63"/>
      <c r="G10" s="18"/>
      <c r="H10" s="64"/>
      <c r="I10" s="65" t="s">
        <v>10</v>
      </c>
      <c r="J10" s="66" t="s">
        <v>11</v>
      </c>
      <c r="K10" s="67"/>
      <c r="L10" s="68"/>
      <c r="T10" s="27"/>
      <c r="U10" s="69"/>
    </row>
    <row r="11" spans="1:21" ht="33" customHeight="1" thickTop="1" thickBot="1" x14ac:dyDescent="0.3">
      <c r="B11" s="70" t="s">
        <v>26</v>
      </c>
      <c r="C11" s="70"/>
      <c r="D11" s="70"/>
      <c r="E11" s="70"/>
      <c r="F11" s="70"/>
      <c r="G11" s="71"/>
      <c r="H11" s="72"/>
      <c r="I11" s="73">
        <f>SUM(H7:H8)</f>
        <v>30500</v>
      </c>
      <c r="J11" s="74">
        <f>SUM(K7:K8)</f>
        <v>0</v>
      </c>
      <c r="K11" s="75"/>
      <c r="L11" s="76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ZzT3wpjBTb1sTlIaiHt1YA4j9/E5fmO5qQvtjY4pyoBpilQ0za8E70Q2PJAnMA23K7wiDAcF/HdxgibfuQDwXA==" saltValue="LZHVbrCr+Ur4UitL/CQw1Q==" spinCount="100000" sheet="1" objects="1" scenarios="1"/>
  <mergeCells count="6">
    <mergeCell ref="B11:F11"/>
    <mergeCell ref="J11:L11"/>
    <mergeCell ref="B10:F10"/>
    <mergeCell ref="B1:D1"/>
    <mergeCell ref="J10:L10"/>
    <mergeCell ref="J2:S3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J7:J8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8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8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2023-09-11T06:59:09Z</cp:lastPrinted>
  <dcterms:created xsi:type="dcterms:W3CDTF">2014-03-05T12:43:32Z</dcterms:created>
  <dcterms:modified xsi:type="dcterms:W3CDTF">2023-09-11T07:38:18Z</dcterms:modified>
</cp:coreProperties>
</file>